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9345" activeTab="0"/>
  </bookViews>
  <sheets>
    <sheet name=" 收  支  预  算  总  表" sheetId="1" r:id="rId1"/>
    <sheet name="收入预算总表" sheetId="2" r:id="rId2"/>
    <sheet name="支出预算总表（按支出构成）" sheetId="3" r:id="rId3"/>
    <sheet name="公共预算拨款支出预算表" sheetId="4" r:id="rId4"/>
  </sheets>
  <definedNames/>
  <calcPr fullCalcOnLoad="1"/>
</workbook>
</file>

<file path=xl/sharedStrings.xml><?xml version="1.0" encoding="utf-8"?>
<sst xmlns="http://schemas.openxmlformats.org/spreadsheetml/2006/main" count="204" uniqueCount="135">
  <si>
    <t>预算01表</t>
  </si>
  <si>
    <t>单位名称：广东工程职业技术学院</t>
  </si>
  <si>
    <t>单位：万元</t>
  </si>
  <si>
    <t>收                             入</t>
  </si>
  <si>
    <t>支                        出</t>
  </si>
  <si>
    <t>项                    目</t>
  </si>
  <si>
    <t>2015年预算</t>
  </si>
  <si>
    <t>项             目</t>
  </si>
  <si>
    <t>一、预算拨款</t>
  </si>
  <si>
    <t>一、基本支出</t>
  </si>
  <si>
    <t>一、一般公共服务</t>
  </si>
  <si>
    <t xml:space="preserve">    公共预算拨款</t>
  </si>
  <si>
    <t>　　　工资福利支出</t>
  </si>
  <si>
    <t>二、外交</t>
  </si>
  <si>
    <t xml:space="preserve">    基金预算拨款</t>
  </si>
  <si>
    <t>　　　一般商品和服务支出</t>
  </si>
  <si>
    <t>三、国防</t>
  </si>
  <si>
    <t>二、财政专户拨款</t>
  </si>
  <si>
    <t>　　　对个人和家庭的补助</t>
  </si>
  <si>
    <t xml:space="preserve">四、公共安全   </t>
  </si>
  <si>
    <t xml:space="preserve">    教育收费</t>
  </si>
  <si>
    <t>　　　其他资本性支出等</t>
  </si>
  <si>
    <t xml:space="preserve">五、教育    </t>
  </si>
  <si>
    <t xml:space="preserve">    其他财政收入拨款</t>
  </si>
  <si>
    <t xml:space="preserve">六、科学技术  </t>
  </si>
  <si>
    <t>三、其他资金</t>
  </si>
  <si>
    <t>二、项目支出</t>
  </si>
  <si>
    <t>七、文化体育与传媒</t>
  </si>
  <si>
    <t xml:space="preserve">    事业收入</t>
  </si>
  <si>
    <t xml:space="preserve">八、社会保障和就业  </t>
  </si>
  <si>
    <t xml:space="preserve">    事业单位经营收入</t>
  </si>
  <si>
    <t>　　　专项商品和服务支出</t>
  </si>
  <si>
    <t>九、社会保险基金支出</t>
  </si>
  <si>
    <t xml:space="preserve">    其他收入</t>
  </si>
  <si>
    <t>十、医疗卫生</t>
  </si>
  <si>
    <t xml:space="preserve">      对企事业单位的补贴</t>
  </si>
  <si>
    <t>十一、环境保护</t>
  </si>
  <si>
    <t xml:space="preserve">      赠与</t>
  </si>
  <si>
    <t>十二、城乡社区事务</t>
  </si>
  <si>
    <t xml:space="preserve">      债务利息支出</t>
  </si>
  <si>
    <t>十三、农林水事务</t>
  </si>
  <si>
    <t xml:space="preserve">      债务还本支出</t>
  </si>
  <si>
    <t>十四、交通运输</t>
  </si>
  <si>
    <t xml:space="preserve">      基本建设支出</t>
  </si>
  <si>
    <t>十五、资源勘探电力信息等事务</t>
  </si>
  <si>
    <t xml:space="preserve">      其他资本性支出</t>
  </si>
  <si>
    <t>十六、商业服务业等事务</t>
  </si>
  <si>
    <t xml:space="preserve">      贷款转贷及产权参股</t>
  </si>
  <si>
    <t>十七、金融监管等事务支出</t>
  </si>
  <si>
    <t xml:space="preserve">      其他支出　</t>
  </si>
  <si>
    <t>十八、地震灾后恢复重建支出</t>
  </si>
  <si>
    <t>三、事业单位经营支出</t>
  </si>
  <si>
    <t>十九、国土资源气象等事务</t>
  </si>
  <si>
    <t>二十、住房保障支出</t>
  </si>
  <si>
    <t>二十一、粮油物资储备事务</t>
  </si>
  <si>
    <t>二十二、预备费</t>
  </si>
  <si>
    <t>二十三、国债还本付息支出</t>
  </si>
  <si>
    <t>二十四、其他支出</t>
  </si>
  <si>
    <t>二十五、转移性支出</t>
  </si>
  <si>
    <t>本  年  收  入  合  计</t>
  </si>
  <si>
    <t>　　本　年　支　出　合　计</t>
  </si>
  <si>
    <t>　本　年　支　出　合　计</t>
  </si>
  <si>
    <t>六、上级补助收入</t>
  </si>
  <si>
    <t>四、对附属单位补助支出</t>
  </si>
  <si>
    <t xml:space="preserve">结转下年 </t>
  </si>
  <si>
    <t>七、附属单位上缴收入</t>
  </si>
  <si>
    <t>五、上缴上级支出</t>
  </si>
  <si>
    <t>八、用事业基金弥补收支差额</t>
  </si>
  <si>
    <t>收      入      总      计</t>
  </si>
  <si>
    <t>支  出  总  计</t>
  </si>
  <si>
    <t>预算02表</t>
  </si>
  <si>
    <t>单位代码</t>
  </si>
  <si>
    <t>单位名称</t>
  </si>
  <si>
    <t>总计</t>
  </si>
  <si>
    <t>预算拨款</t>
  </si>
  <si>
    <t>财政专户拨款</t>
  </si>
  <si>
    <t>其他资金</t>
  </si>
  <si>
    <t>上级补助收入</t>
  </si>
  <si>
    <t>附属单位上缴收入</t>
  </si>
  <si>
    <t>用事业基金弥补收支差额</t>
  </si>
  <si>
    <t>小计</t>
  </si>
  <si>
    <t>公共预算拨款</t>
  </si>
  <si>
    <t>基金预算拨款</t>
  </si>
  <si>
    <t>教育收费</t>
  </si>
  <si>
    <t>其他财政收入拨款</t>
  </si>
  <si>
    <t>事业收入</t>
  </si>
  <si>
    <t>事业单位经营收入</t>
  </si>
  <si>
    <t>其他</t>
  </si>
  <si>
    <t>**</t>
  </si>
  <si>
    <t>156076</t>
  </si>
  <si>
    <t>广东工程职业技术学院</t>
  </si>
  <si>
    <t>预算04表</t>
  </si>
  <si>
    <t>单位名称：广东工程职业技术学院</t>
  </si>
  <si>
    <t>科目编码</t>
  </si>
  <si>
    <t>单位名称（科目）</t>
  </si>
  <si>
    <t>总   计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</si>
  <si>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</si>
  <si>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</si>
  <si>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</si>
  <si>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</si>
  <si>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</si>
  <si>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</si>
  <si>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</si>
  <si>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</si>
  <si>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合计</t>
  </si>
  <si>
    <t>工资福利支出</t>
  </si>
  <si>
    <t>商品和服务支出</t>
  </si>
  <si>
    <t>对个人和家庭的补助支出</t>
  </si>
  <si>
    <t>其他资本性支出等</t>
  </si>
  <si>
    <t>对个人和家庭的补助</t>
  </si>
  <si>
    <t>对企事业单位补贴</t>
  </si>
  <si>
    <t>赠与</t>
  </si>
  <si>
    <t>债务利息支出</t>
  </si>
  <si>
    <t>债务还本支出</t>
  </si>
  <si>
    <t>基本建设支出</t>
  </si>
  <si>
    <t>其他资本性支出</t>
  </si>
  <si>
    <t>贷款转贷及产权参股</t>
  </si>
  <si>
    <t>其他支出</t>
  </si>
  <si>
    <t>205</t>
  </si>
  <si>
    <t>03</t>
  </si>
  <si>
    <t>05</t>
  </si>
  <si>
    <t xml:space="preserve">  156076</t>
  </si>
  <si>
    <t xml:space="preserve">  高等职业教育</t>
  </si>
  <si>
    <t>99</t>
  </si>
  <si>
    <t xml:space="preserve">  其他教育支出</t>
  </si>
  <si>
    <t>预算08表</t>
  </si>
  <si>
    <t>单位名称：广东工程职业技术学院</t>
  </si>
  <si>
    <t>单位名称（功能科目）</t>
  </si>
  <si>
    <t>合   计</t>
  </si>
  <si>
    <t>一般商品和服务支出</t>
  </si>
  <si>
    <t>专项商品和服务支出</t>
  </si>
  <si>
    <t xml:space="preserve"> 收  支  预  算  总  表</t>
  </si>
  <si>
    <t>收入预算总表</t>
  </si>
  <si>
    <t>支出预算总表（按支出构成）</t>
  </si>
  <si>
    <t>公共预算拨款支出预算表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</si>
</sst>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* #,##0.00;* \-#,##0.00;* &quot;&quot;??;@"/>
    <numFmt numFmtId="178" formatCode="00"/>
    <numFmt numFmtId="179" formatCode="#,##0.0_ "/>
    <numFmt numFmtId="180" formatCode="#,##0.00_);\(#,##0.00\)"/>
    <numFmt numFmtId="181" formatCode="#,##0.00_ "/>
    <numFmt numFmtId="182" formatCode="0000"/>
  </numFmts>
  <fonts count="6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176" fontId="1" fillId="0" borderId="0" xfId="0" applyNumberFormat="1" applyFont="1" applyFill="1" applyAlignment="1">
      <alignment horizontal="right"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76" fontId="3" fillId="0" borderId="0" xfId="0" applyNumberFormat="1" applyFont="1" applyFill="1" applyAlignment="1" applyProtection="1">
      <alignment horizontal="centerContinuous" vertical="center"/>
      <protection/>
    </xf>
    <xf numFmtId="176" fontId="1" fillId="0" borderId="0" xfId="0" applyNumberFormat="1" applyFont="1" applyFill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Continuous" vertical="center"/>
      <protection/>
    </xf>
    <xf numFmtId="176" fontId="1" fillId="2" borderId="1" xfId="0" applyNumberFormat="1" applyFont="1" applyFill="1" applyBorder="1" applyAlignment="1" applyProtection="1">
      <alignment horizontal="centerContinuous" vertical="center"/>
      <protection/>
    </xf>
    <xf numFmtId="176" fontId="1" fillId="0" borderId="1" xfId="0" applyNumberFormat="1" applyFont="1" applyFill="1" applyBorder="1" applyAlignment="1" applyProtection="1">
      <alignment horizontal="centerContinuous" vertical="center"/>
      <protection/>
    </xf>
    <xf numFmtId="176" fontId="1" fillId="0" borderId="1" xfId="0" applyNumberFormat="1" applyFont="1" applyFill="1" applyBorder="1" applyAlignment="1" applyProtection="1">
      <alignment vertical="center"/>
      <protection/>
    </xf>
    <xf numFmtId="176" fontId="1" fillId="2" borderId="1" xfId="0" applyNumberFormat="1" applyFont="1" applyFill="1" applyBorder="1" applyAlignment="1" applyProtection="1">
      <alignment vertical="center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176" fontId="1" fillId="2" borderId="2" xfId="0" applyNumberFormat="1" applyFont="1" applyFill="1" applyBorder="1" applyAlignment="1" applyProtection="1">
      <alignment horizontal="center" vertical="center"/>
      <protection/>
    </xf>
    <xf numFmtId="176" fontId="1" fillId="2" borderId="1" xfId="0" applyNumberFormat="1" applyFont="1" applyFill="1" applyBorder="1" applyAlignment="1" applyProtection="1">
      <alignment horizontal="center" vertical="center"/>
      <protection/>
    </xf>
    <xf numFmtId="176" fontId="1" fillId="0" borderId="1" xfId="0" applyNumberFormat="1" applyFont="1" applyFill="1" applyBorder="1" applyAlignment="1" applyProtection="1">
      <alignment horizontal="center" vertical="center"/>
      <protection/>
    </xf>
    <xf numFmtId="0" fontId="1" fillId="2" borderId="3" xfId="0" applyNumberFormat="1" applyFont="1" applyFill="1" applyBorder="1" applyAlignment="1" applyProtection="1">
      <alignment vertical="center"/>
      <protection/>
    </xf>
    <xf numFmtId="176" fontId="1" fillId="2" borderId="1" xfId="0" applyNumberFormat="1" applyFont="1" applyFill="1" applyBorder="1" applyAlignment="1" applyProtection="1">
      <alignment horizontal="right" vertical="center"/>
      <protection/>
    </xf>
    <xf numFmtId="176" fontId="1" fillId="2" borderId="4" xfId="0" applyNumberFormat="1" applyFont="1" applyFill="1" applyBorder="1" applyAlignment="1">
      <alignment vertical="center"/>
    </xf>
    <xf numFmtId="176" fontId="1" fillId="2" borderId="1" xfId="0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176" fontId="1" fillId="2" borderId="5" xfId="0" applyNumberFormat="1" applyFont="1" applyFill="1" applyBorder="1" applyAlignment="1" applyProtection="1">
      <alignment horizontal="right" vertical="center"/>
      <protection/>
    </xf>
    <xf numFmtId="176" fontId="1" fillId="2" borderId="6" xfId="0" applyNumberFormat="1" applyFont="1" applyFill="1" applyBorder="1" applyAlignment="1" applyProtection="1">
      <alignment horizontal="right" vertical="center"/>
      <protection/>
    </xf>
    <xf numFmtId="176" fontId="1" fillId="2" borderId="2" xfId="0" applyNumberFormat="1" applyFont="1" applyFill="1" applyBorder="1" applyAlignment="1" applyProtection="1">
      <alignment horizontal="right" vertical="center"/>
      <protection/>
    </xf>
    <xf numFmtId="176" fontId="1" fillId="2" borderId="7" xfId="0" applyNumberFormat="1" applyFont="1" applyFill="1" applyBorder="1" applyAlignment="1">
      <alignment vertical="center"/>
    </xf>
    <xf numFmtId="0" fontId="1" fillId="2" borderId="1" xfId="0" applyNumberFormat="1" applyFont="1" applyFill="1" applyBorder="1" applyAlignment="1" applyProtection="1">
      <alignment vertical="center"/>
      <protection/>
    </xf>
    <xf numFmtId="176" fontId="0" fillId="2" borderId="0" xfId="0" applyNumberForma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4" fontId="1" fillId="2" borderId="1" xfId="0" applyNumberFormat="1" applyFont="1" applyFill="1" applyBorder="1" applyAlignment="1" applyProtection="1">
      <alignment vertical="center"/>
      <protection/>
    </xf>
    <xf numFmtId="176" fontId="1" fillId="2" borderId="0" xfId="0" applyNumberFormat="1" applyFont="1" applyFill="1" applyAlignment="1">
      <alignment vertical="center"/>
    </xf>
    <xf numFmtId="4" fontId="1" fillId="2" borderId="0" xfId="0" applyNumberFormat="1" applyFont="1" applyFill="1" applyAlignment="1" applyProtection="1">
      <alignment vertical="center"/>
      <protection/>
    </xf>
    <xf numFmtId="176" fontId="0" fillId="2" borderId="1" xfId="0" applyNumberFormat="1" applyFill="1" applyBorder="1" applyAlignment="1">
      <alignment vertical="center"/>
    </xf>
    <xf numFmtId="0" fontId="1" fillId="0" borderId="1" xfId="0" applyNumberFormat="1" applyFont="1" applyFill="1" applyBorder="1" applyAlignment="1" applyProtection="1">
      <alignment vertical="center"/>
      <protection/>
    </xf>
    <xf numFmtId="176" fontId="1" fillId="0" borderId="1" xfId="0" applyNumberFormat="1" applyFont="1" applyFill="1" applyBorder="1" applyAlignment="1" applyProtection="1">
      <alignment horizontal="right" vertical="center"/>
      <protection/>
    </xf>
    <xf numFmtId="176" fontId="1" fillId="0" borderId="1" xfId="0" applyNumberFormat="1" applyFont="1" applyFill="1" applyBorder="1" applyAlignment="1">
      <alignment horizontal="left" vertical="center" wrapText="1"/>
    </xf>
    <xf numFmtId="176" fontId="0" fillId="0" borderId="1" xfId="0" applyNumberFormat="1" applyFill="1" applyBorder="1" applyAlignment="1">
      <alignment vertical="center"/>
    </xf>
    <xf numFmtId="176" fontId="1" fillId="0" borderId="1" xfId="0" applyNumberFormat="1" applyFont="1" applyFill="1" applyBorder="1" applyAlignment="1">
      <alignment horizontal="justify"/>
    </xf>
    <xf numFmtId="176" fontId="1" fillId="0" borderId="1" xfId="0" applyNumberFormat="1" applyFont="1" applyFill="1" applyBorder="1" applyAlignment="1">
      <alignment horizontal="right" vertical="center"/>
    </xf>
    <xf numFmtId="176" fontId="1" fillId="0" borderId="2" xfId="0" applyNumberFormat="1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vertical="center"/>
    </xf>
    <xf numFmtId="176" fontId="1" fillId="2" borderId="4" xfId="0" applyNumberFormat="1" applyFont="1" applyFill="1" applyBorder="1" applyAlignment="1">
      <alignment horizontal="left" vertical="center" wrapText="1"/>
    </xf>
    <xf numFmtId="176" fontId="1" fillId="2" borderId="1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right" vertical="center"/>
    </xf>
    <xf numFmtId="176" fontId="1" fillId="2" borderId="4" xfId="0" applyNumberFormat="1" applyFont="1" applyFill="1" applyBorder="1" applyAlignment="1">
      <alignment horizontal="center" vertical="center" wrapText="1"/>
    </xf>
    <xf numFmtId="176" fontId="1" fillId="0" borderId="5" xfId="0" applyNumberFormat="1" applyFont="1" applyFill="1" applyBorder="1" applyAlignment="1" applyProtection="1">
      <alignment horizontal="right" vertical="center"/>
      <protection/>
    </xf>
    <xf numFmtId="176" fontId="1" fillId="0" borderId="1" xfId="0" applyNumberFormat="1" applyFont="1" applyFill="1" applyBorder="1" applyAlignment="1">
      <alignment vertical="center"/>
    </xf>
    <xf numFmtId="176" fontId="1" fillId="0" borderId="1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176" fontId="0" fillId="0" borderId="0" xfId="0" applyNumberFormat="1" applyFill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77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78" fontId="4" fillId="0" borderId="0" xfId="0" applyNumberFormat="1" applyFont="1" applyFill="1" applyAlignment="1" applyProtection="1">
      <alignment horizontal="centerContinuous" vertical="center"/>
      <protection/>
    </xf>
    <xf numFmtId="178" fontId="3" fillId="2" borderId="0" xfId="0" applyNumberFormat="1" applyFont="1" applyFill="1" applyAlignment="1" applyProtection="1">
      <alignment horizontal="centerContinuous" vertical="center"/>
      <protection/>
    </xf>
    <xf numFmtId="178" fontId="3" fillId="2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179" fontId="1" fillId="2" borderId="0" xfId="0" applyNumberFormat="1" applyFont="1" applyFill="1" applyAlignment="1" applyProtection="1">
      <alignment horizontal="right" vertical="center" wrapText="1"/>
      <protection/>
    </xf>
    <xf numFmtId="179" fontId="1" fillId="2" borderId="0" xfId="0" applyNumberFormat="1" applyFont="1" applyFill="1" applyAlignment="1" applyProtection="1">
      <alignment horizontal="right" vertical="center"/>
      <protection/>
    </xf>
    <xf numFmtId="179" fontId="1" fillId="0" borderId="8" xfId="0" applyNumberFormat="1" applyFont="1" applyFill="1" applyBorder="1" applyAlignment="1" applyProtection="1">
      <alignment horizontal="centerContinuous" vertical="center"/>
      <protection/>
    </xf>
    <xf numFmtId="179" fontId="1" fillId="0" borderId="1" xfId="0" applyNumberFormat="1" applyFont="1" applyFill="1" applyBorder="1" applyAlignment="1" applyProtection="1">
      <alignment horizontal="centerContinuous" vertical="center"/>
      <protection/>
    </xf>
    <xf numFmtId="179" fontId="1" fillId="0" borderId="3" xfId="0" applyNumberFormat="1" applyFont="1" applyFill="1" applyBorder="1" applyAlignment="1" applyProtection="1">
      <alignment horizontal="centerContinuous" vertical="center"/>
      <protection/>
    </xf>
    <xf numFmtId="179" fontId="1" fillId="0" borderId="7" xfId="0" applyNumberFormat="1" applyFont="1" applyFill="1" applyBorder="1" applyAlignment="1" applyProtection="1">
      <alignment horizontal="centerContinuous" vertical="center"/>
      <protection/>
    </xf>
    <xf numFmtId="0" fontId="1" fillId="0" borderId="4" xfId="0" applyNumberFormat="1" applyFont="1" applyFill="1" applyBorder="1" applyAlignment="1" applyProtection="1">
      <alignment horizontal="centerContinuous" vertical="center"/>
      <protection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left" vertical="center"/>
      <protection/>
    </xf>
    <xf numFmtId="49" fontId="1" fillId="2" borderId="3" xfId="0" applyNumberFormat="1" applyFont="1" applyFill="1" applyBorder="1" applyAlignment="1" applyProtection="1">
      <alignment horizontal="left" vertical="center" wrapText="1"/>
      <protection/>
    </xf>
    <xf numFmtId="180" fontId="1" fillId="2" borderId="1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77" fontId="1" fillId="0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vertical="center" wrapText="1"/>
    </xf>
    <xf numFmtId="0" fontId="0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 applyProtection="1">
      <alignment horizontal="centerContinuous" vertical="center"/>
      <protection/>
    </xf>
    <xf numFmtId="0" fontId="1" fillId="2" borderId="2" xfId="0" applyNumberFormat="1" applyFont="1" applyFill="1" applyBorder="1" applyAlignment="1" applyProtection="1">
      <alignment horizontal="centerContinuous" vertical="center"/>
      <protection/>
    </xf>
    <xf numFmtId="49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49" fontId="1" fillId="2" borderId="3" xfId="0" applyNumberFormat="1" applyFont="1" applyFill="1" applyBorder="1" applyAlignment="1" applyProtection="1">
      <alignment horizontal="center" vertical="center"/>
      <protection/>
    </xf>
    <xf numFmtId="49" fontId="1" fillId="2" borderId="1" xfId="0" applyNumberFormat="1" applyFont="1" applyFill="1" applyBorder="1" applyAlignment="1" applyProtection="1">
      <alignment horizontal="center" vertical="center"/>
      <protection/>
    </xf>
    <xf numFmtId="49" fontId="1" fillId="2" borderId="7" xfId="0" applyNumberFormat="1" applyFont="1" applyFill="1" applyBorder="1" applyAlignment="1" applyProtection="1">
      <alignment horizontal="left" vertical="center" wrapText="1"/>
      <protection/>
    </xf>
    <xf numFmtId="0" fontId="1" fillId="2" borderId="3" xfId="0" applyNumberFormat="1" applyFont="1" applyFill="1" applyBorder="1" applyAlignment="1" applyProtection="1">
      <alignment horizontal="left" vertical="center" wrapText="1"/>
      <protection/>
    </xf>
    <xf numFmtId="181" fontId="1" fillId="2" borderId="1" xfId="0" applyNumberFormat="1" applyFont="1" applyFill="1" applyBorder="1" applyAlignment="1" applyProtection="1">
      <alignment horizontal="right" vertical="center"/>
      <protection/>
    </xf>
    <xf numFmtId="181" fontId="1" fillId="2" borderId="7" xfId="0" applyNumberFormat="1" applyFont="1" applyFill="1" applyBorder="1" applyAlignment="1" applyProtection="1">
      <alignment horizontal="right" vertical="center"/>
      <protection/>
    </xf>
    <xf numFmtId="181" fontId="1" fillId="2" borderId="3" xfId="0" applyNumberFormat="1" applyFont="1" applyFill="1" applyBorder="1" applyAlignment="1" applyProtection="1">
      <alignment horizontal="right" vertical="center"/>
      <protection/>
    </xf>
    <xf numFmtId="0" fontId="1" fillId="2" borderId="0" xfId="0" applyFont="1" applyFill="1" applyAlignment="1">
      <alignment horizontal="center" vertical="center"/>
    </xf>
    <xf numFmtId="178" fontId="1" fillId="2" borderId="0" xfId="0" applyNumberFormat="1" applyFont="1" applyFill="1" applyAlignment="1" applyProtection="1">
      <alignment horizontal="center" vertical="center"/>
      <protection/>
    </xf>
    <xf numFmtId="182" fontId="1" fillId="2" borderId="0" xfId="0" applyNumberFormat="1" applyFont="1" applyFill="1" applyAlignment="1" applyProtection="1">
      <alignment horizontal="center" vertical="center"/>
      <protection/>
    </xf>
    <xf numFmtId="182" fontId="1" fillId="0" borderId="0" xfId="0" applyNumberFormat="1" applyFont="1" applyFill="1" applyAlignment="1" applyProtection="1">
      <alignment horizontal="center" vertical="center"/>
      <protection/>
    </xf>
    <xf numFmtId="177" fontId="1" fillId="0" borderId="0" xfId="0" applyNumberFormat="1" applyFont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1" fillId="2" borderId="9" xfId="0" applyNumberFormat="1" applyFont="1" applyFill="1" applyBorder="1" applyAlignment="1" applyProtection="1">
      <alignment horizontal="centerContinuous" vertical="center"/>
      <protection/>
    </xf>
    <xf numFmtId="0" fontId="1" fillId="2" borderId="10" xfId="0" applyNumberFormat="1" applyFont="1" applyFill="1" applyBorder="1" applyAlignment="1" applyProtection="1">
      <alignment horizontal="centerContinuous" vertical="center"/>
      <protection/>
    </xf>
    <xf numFmtId="0" fontId="1" fillId="2" borderId="8" xfId="0" applyNumberFormat="1" applyFont="1" applyFill="1" applyBorder="1" applyAlignment="1" applyProtection="1">
      <alignment horizontal="centerContinuous" vertical="center"/>
      <protection/>
    </xf>
    <xf numFmtId="49" fontId="1" fillId="2" borderId="7" xfId="0" applyNumberFormat="1" applyFont="1" applyFill="1" applyBorder="1" applyAlignment="1" applyProtection="1">
      <alignment horizontal="left" vertical="center"/>
      <protection/>
    </xf>
    <xf numFmtId="0" fontId="1" fillId="2" borderId="3" xfId="0" applyNumberFormat="1" applyFont="1" applyFill="1" applyBorder="1" applyAlignment="1" applyProtection="1">
      <alignment horizontal="left" vertical="center"/>
      <protection/>
    </xf>
    <xf numFmtId="180" fontId="1" fillId="2" borderId="7" xfId="0" applyNumberFormat="1" applyFont="1" applyFill="1" applyBorder="1" applyAlignment="1" applyProtection="1">
      <alignment horizontal="right" vertical="center"/>
      <protection/>
    </xf>
    <xf numFmtId="180" fontId="1" fillId="2" borderId="3" xfId="0" applyNumberFormat="1" applyFont="1" applyFill="1" applyBorder="1" applyAlignment="1" applyProtection="1">
      <alignment horizontal="right" vertical="center"/>
      <protection/>
    </xf>
    <xf numFmtId="179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179" fontId="1" fillId="0" borderId="11" xfId="0" applyNumberFormat="1" applyFont="1" applyFill="1" applyBorder="1" applyAlignment="1" applyProtection="1">
      <alignment horizontal="center" vertical="center" wrapText="1"/>
      <protection/>
    </xf>
    <xf numFmtId="179" fontId="1" fillId="0" borderId="4" xfId="0" applyNumberFormat="1" applyFont="1" applyFill="1" applyBorder="1" applyAlignment="1" applyProtection="1">
      <alignment horizontal="center" vertical="center" wrapText="1"/>
      <protection/>
    </xf>
    <xf numFmtId="179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4" xfId="0" applyNumberFormat="1" applyFont="1" applyFill="1" applyBorder="1" applyAlignment="1" applyProtection="1">
      <alignment horizontal="center" vertical="center" wrapText="1"/>
      <protection/>
    </xf>
    <xf numFmtId="179" fontId="1" fillId="0" borderId="12" xfId="0" applyNumberFormat="1" applyFont="1" applyFill="1" applyBorder="1" applyAlignment="1" applyProtection="1">
      <alignment horizontal="center" vertical="center" wrapText="1"/>
      <protection/>
    </xf>
    <xf numFmtId="179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2" borderId="1" xfId="17" applyNumberFormat="1" applyFont="1" applyFill="1" applyBorder="1" applyAlignment="1" applyProtection="1">
      <alignment horizontal="center" vertical="center" wrapText="1"/>
      <protection/>
    </xf>
    <xf numFmtId="0" fontId="1" fillId="2" borderId="3" xfId="17" applyNumberFormat="1" applyFont="1" applyFill="1" applyBorder="1" applyAlignment="1" applyProtection="1">
      <alignment horizontal="center" vertical="center" wrapText="1"/>
      <protection/>
    </xf>
    <xf numFmtId="0" fontId="1" fillId="2" borderId="4" xfId="17" applyNumberFormat="1" applyFont="1" applyFill="1" applyBorder="1" applyAlignment="1" applyProtection="1">
      <alignment horizontal="center" vertical="center" wrapText="1"/>
      <protection/>
    </xf>
    <xf numFmtId="0" fontId="1" fillId="2" borderId="7" xfId="17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A24" sqref="A24"/>
    </sheetView>
  </sheetViews>
  <sheetFormatPr defaultColWidth="6.875" defaultRowHeight="18" customHeight="1"/>
  <cols>
    <col min="1" max="1" width="29.625" style="0" customWidth="1"/>
    <col min="2" max="2" width="13.75390625" style="49" customWidth="1"/>
    <col min="3" max="3" width="25.00390625" style="49" customWidth="1"/>
    <col min="4" max="4" width="13.875" style="49" customWidth="1"/>
    <col min="5" max="5" width="29.875" style="49" customWidth="1"/>
    <col min="6" max="6" width="10.875" style="49" customWidth="1"/>
    <col min="7" max="160" width="6.75390625" style="0" customWidth="1"/>
  </cols>
  <sheetData>
    <row r="1" spans="1:7" ht="18" customHeight="1">
      <c r="A1" s="1"/>
      <c r="B1" s="2"/>
      <c r="C1" s="2"/>
      <c r="D1" s="2"/>
      <c r="E1" s="3"/>
      <c r="F1" s="2" t="s">
        <v>0</v>
      </c>
      <c r="G1" s="4"/>
    </row>
    <row r="2" spans="1:7" ht="18" customHeight="1">
      <c r="A2" s="5" t="s">
        <v>131</v>
      </c>
      <c r="B2" s="6"/>
      <c r="C2" s="6"/>
      <c r="D2" s="6"/>
      <c r="E2" s="6"/>
      <c r="F2" s="6"/>
      <c r="G2" s="4"/>
    </row>
    <row r="3" spans="1:7" ht="18" customHeight="1">
      <c r="A3" s="4" t="s">
        <v>1</v>
      </c>
      <c r="B3" s="7"/>
      <c r="C3" s="7"/>
      <c r="D3" s="2"/>
      <c r="E3" s="3"/>
      <c r="F3" s="2" t="s">
        <v>2</v>
      </c>
      <c r="G3" s="4"/>
    </row>
    <row r="4" spans="1:7" ht="18" customHeight="1">
      <c r="A4" s="8" t="s">
        <v>3</v>
      </c>
      <c r="B4" s="9"/>
      <c r="C4" s="9" t="s">
        <v>4</v>
      </c>
      <c r="D4" s="10"/>
      <c r="E4" s="11" t="s">
        <v>4</v>
      </c>
      <c r="F4" s="12"/>
      <c r="G4" s="4"/>
    </row>
    <row r="5" spans="1:7" ht="18" customHeight="1">
      <c r="A5" s="13" t="s">
        <v>5</v>
      </c>
      <c r="B5" s="14" t="s">
        <v>6</v>
      </c>
      <c r="C5" s="15" t="s">
        <v>7</v>
      </c>
      <c r="D5" s="16" t="s">
        <v>6</v>
      </c>
      <c r="E5" s="16" t="s">
        <v>7</v>
      </c>
      <c r="F5" s="15" t="s">
        <v>6</v>
      </c>
      <c r="G5" s="4"/>
    </row>
    <row r="6" spans="1:7" s="22" customFormat="1" ht="18" customHeight="1">
      <c r="A6" s="17" t="s">
        <v>8</v>
      </c>
      <c r="B6" s="18">
        <v>6359.01</v>
      </c>
      <c r="C6" s="19" t="s">
        <v>9</v>
      </c>
      <c r="D6" s="18">
        <v>11769.87</v>
      </c>
      <c r="E6" s="20" t="s">
        <v>10</v>
      </c>
      <c r="F6" s="18">
        <v>0</v>
      </c>
      <c r="G6" s="21"/>
    </row>
    <row r="7" spans="1:7" s="22" customFormat="1" ht="18" customHeight="1">
      <c r="A7" s="17" t="s">
        <v>11</v>
      </c>
      <c r="B7" s="23">
        <v>6359.01</v>
      </c>
      <c r="C7" s="19" t="s">
        <v>12</v>
      </c>
      <c r="D7" s="18">
        <v>5629.43</v>
      </c>
      <c r="E7" s="20" t="s">
        <v>13</v>
      </c>
      <c r="F7" s="18">
        <v>0</v>
      </c>
      <c r="G7" s="21"/>
    </row>
    <row r="8" spans="1:7" s="22" customFormat="1" ht="18" customHeight="1">
      <c r="A8" s="17" t="s">
        <v>14</v>
      </c>
      <c r="B8" s="24">
        <v>0</v>
      </c>
      <c r="C8" s="19" t="s">
        <v>15</v>
      </c>
      <c r="D8" s="18">
        <v>3814.44</v>
      </c>
      <c r="E8" s="20" t="s">
        <v>16</v>
      </c>
      <c r="F8" s="18">
        <v>0</v>
      </c>
      <c r="G8" s="21"/>
    </row>
    <row r="9" spans="1:7" s="22" customFormat="1" ht="18" customHeight="1">
      <c r="A9" s="17" t="s">
        <v>17</v>
      </c>
      <c r="B9" s="18">
        <v>9993.86</v>
      </c>
      <c r="C9" s="19" t="s">
        <v>18</v>
      </c>
      <c r="D9" s="25">
        <v>1646.84</v>
      </c>
      <c r="E9" s="20" t="s">
        <v>19</v>
      </c>
      <c r="F9" s="18">
        <v>0</v>
      </c>
      <c r="G9" s="21"/>
    </row>
    <row r="10" spans="1:7" s="22" customFormat="1" ht="18" customHeight="1">
      <c r="A10" s="17" t="s">
        <v>20</v>
      </c>
      <c r="B10" s="24">
        <v>9993.86</v>
      </c>
      <c r="C10" s="26" t="s">
        <v>21</v>
      </c>
      <c r="D10" s="18">
        <v>679.16</v>
      </c>
      <c r="E10" s="19" t="s">
        <v>22</v>
      </c>
      <c r="F10" s="18">
        <v>16752.87</v>
      </c>
      <c r="G10" s="21"/>
    </row>
    <row r="11" spans="1:7" s="22" customFormat="1" ht="18" customHeight="1">
      <c r="A11" s="17" t="s">
        <v>23</v>
      </c>
      <c r="B11" s="25">
        <v>0</v>
      </c>
      <c r="C11" s="19"/>
      <c r="D11" s="23"/>
      <c r="E11" s="20" t="s">
        <v>24</v>
      </c>
      <c r="F11" s="18">
        <v>0</v>
      </c>
      <c r="G11" s="21"/>
    </row>
    <row r="12" spans="1:7" s="22" customFormat="1" ht="18" customHeight="1">
      <c r="A12" s="17" t="s">
        <v>25</v>
      </c>
      <c r="B12" s="18">
        <v>400</v>
      </c>
      <c r="C12" s="19" t="s">
        <v>26</v>
      </c>
      <c r="D12" s="18">
        <v>4983</v>
      </c>
      <c r="E12" s="20" t="s">
        <v>27</v>
      </c>
      <c r="F12" s="18">
        <v>0</v>
      </c>
      <c r="G12" s="21"/>
    </row>
    <row r="13" spans="1:7" s="22" customFormat="1" ht="18" customHeight="1">
      <c r="A13" s="17" t="s">
        <v>28</v>
      </c>
      <c r="B13" s="24">
        <v>0</v>
      </c>
      <c r="C13" s="19" t="s">
        <v>12</v>
      </c>
      <c r="D13" s="18">
        <v>0</v>
      </c>
      <c r="E13" s="20" t="s">
        <v>29</v>
      </c>
      <c r="F13" s="18">
        <v>0</v>
      </c>
      <c r="G13" s="21"/>
    </row>
    <row r="14" spans="1:7" s="22" customFormat="1" ht="18" customHeight="1">
      <c r="A14" s="17" t="s">
        <v>30</v>
      </c>
      <c r="B14" s="18">
        <v>0</v>
      </c>
      <c r="C14" s="19" t="s">
        <v>31</v>
      </c>
      <c r="D14" s="18">
        <v>0</v>
      </c>
      <c r="E14" s="20" t="s">
        <v>32</v>
      </c>
      <c r="F14" s="18">
        <v>0</v>
      </c>
      <c r="G14" s="21"/>
    </row>
    <row r="15" spans="1:7" s="22" customFormat="1" ht="18" customHeight="1">
      <c r="A15" s="17" t="s">
        <v>33</v>
      </c>
      <c r="B15" s="23">
        <v>400</v>
      </c>
      <c r="C15" s="19" t="s">
        <v>18</v>
      </c>
      <c r="D15" s="18">
        <v>563</v>
      </c>
      <c r="E15" s="20" t="s">
        <v>34</v>
      </c>
      <c r="F15" s="18">
        <v>0</v>
      </c>
      <c r="G15" s="21"/>
    </row>
    <row r="16" spans="1:7" s="22" customFormat="1" ht="18" customHeight="1">
      <c r="A16" s="27"/>
      <c r="B16" s="28"/>
      <c r="C16" s="20" t="s">
        <v>35</v>
      </c>
      <c r="D16" s="18">
        <v>0</v>
      </c>
      <c r="E16" s="20" t="s">
        <v>36</v>
      </c>
      <c r="F16" s="18">
        <v>0</v>
      </c>
      <c r="G16" s="21"/>
    </row>
    <row r="17" spans="1:7" s="22" customFormat="1" ht="18" customHeight="1">
      <c r="A17" s="29"/>
      <c r="B17" s="18"/>
      <c r="C17" s="20" t="s">
        <v>37</v>
      </c>
      <c r="D17" s="18">
        <v>0</v>
      </c>
      <c r="E17" s="20" t="s">
        <v>38</v>
      </c>
      <c r="F17" s="18">
        <v>0</v>
      </c>
      <c r="G17" s="21"/>
    </row>
    <row r="18" spans="1:7" s="22" customFormat="1" ht="18" customHeight="1">
      <c r="A18" s="29"/>
      <c r="B18" s="18"/>
      <c r="C18" s="20" t="s">
        <v>39</v>
      </c>
      <c r="D18" s="18">
        <v>1170</v>
      </c>
      <c r="E18" s="20" t="s">
        <v>40</v>
      </c>
      <c r="F18" s="18">
        <v>0</v>
      </c>
      <c r="G18" s="21"/>
    </row>
    <row r="19" spans="1:7" s="22" customFormat="1" ht="18" customHeight="1">
      <c r="A19" s="30"/>
      <c r="B19" s="18"/>
      <c r="C19" s="20" t="s">
        <v>41</v>
      </c>
      <c r="D19" s="18">
        <v>3250</v>
      </c>
      <c r="E19" s="20" t="s">
        <v>42</v>
      </c>
      <c r="F19" s="18">
        <v>0</v>
      </c>
      <c r="G19" s="21"/>
    </row>
    <row r="20" spans="1:7" s="22" customFormat="1" ht="18" customHeight="1">
      <c r="A20" s="27"/>
      <c r="B20" s="18"/>
      <c r="C20" s="20" t="s">
        <v>43</v>
      </c>
      <c r="D20" s="18">
        <v>0</v>
      </c>
      <c r="E20" s="20" t="s">
        <v>44</v>
      </c>
      <c r="F20" s="18">
        <v>0</v>
      </c>
      <c r="G20" s="21"/>
    </row>
    <row r="21" spans="1:7" s="22" customFormat="1" ht="18" customHeight="1">
      <c r="A21" s="27"/>
      <c r="B21" s="18"/>
      <c r="C21" s="31" t="s">
        <v>45</v>
      </c>
      <c r="D21" s="18">
        <v>0</v>
      </c>
      <c r="E21" s="20" t="s">
        <v>46</v>
      </c>
      <c r="F21" s="18">
        <v>0</v>
      </c>
      <c r="G21" s="21"/>
    </row>
    <row r="22" spans="1:7" s="22" customFormat="1" ht="18" customHeight="1">
      <c r="A22" s="27"/>
      <c r="B22" s="18"/>
      <c r="C22" s="20" t="s">
        <v>47</v>
      </c>
      <c r="D22" s="18">
        <v>0</v>
      </c>
      <c r="E22" s="20" t="s">
        <v>48</v>
      </c>
      <c r="F22" s="18">
        <v>0</v>
      </c>
      <c r="G22" s="21"/>
    </row>
    <row r="23" spans="1:7" s="22" customFormat="1" ht="18" customHeight="1">
      <c r="A23" s="27"/>
      <c r="B23" s="18"/>
      <c r="C23" s="20" t="s">
        <v>49</v>
      </c>
      <c r="D23" s="18">
        <v>0</v>
      </c>
      <c r="E23" s="20" t="s">
        <v>50</v>
      </c>
      <c r="F23" s="18">
        <v>0</v>
      </c>
      <c r="G23" s="21"/>
    </row>
    <row r="24" spans="1:7" s="22" customFormat="1" ht="18" customHeight="1">
      <c r="A24" s="27"/>
      <c r="B24" s="18"/>
      <c r="C24" s="20" t="s">
        <v>51</v>
      </c>
      <c r="D24" s="18">
        <v>0</v>
      </c>
      <c r="E24" s="20" t="s">
        <v>52</v>
      </c>
      <c r="F24" s="18">
        <v>0</v>
      </c>
      <c r="G24" s="32"/>
    </row>
    <row r="25" spans="1:7" s="22" customFormat="1" ht="18" customHeight="1">
      <c r="A25" s="27"/>
      <c r="B25" s="18"/>
      <c r="C25" s="20"/>
      <c r="D25" s="18"/>
      <c r="E25" s="20" t="s">
        <v>53</v>
      </c>
      <c r="F25" s="18">
        <v>0</v>
      </c>
      <c r="G25" s="21"/>
    </row>
    <row r="26" spans="1:7" s="22" customFormat="1" ht="18" customHeight="1">
      <c r="A26" s="27"/>
      <c r="B26" s="18"/>
      <c r="C26" s="20"/>
      <c r="D26" s="18"/>
      <c r="E26" s="20" t="s">
        <v>54</v>
      </c>
      <c r="F26" s="18">
        <v>0</v>
      </c>
      <c r="G26" s="21"/>
    </row>
    <row r="27" spans="1:7" s="22" customFormat="1" ht="18" customHeight="1">
      <c r="A27" s="27"/>
      <c r="B27" s="18"/>
      <c r="C27" s="20"/>
      <c r="D27" s="33"/>
      <c r="E27" s="20" t="s">
        <v>55</v>
      </c>
      <c r="F27" s="18">
        <v>0</v>
      </c>
      <c r="G27" s="21"/>
    </row>
    <row r="28" spans="1:7" s="22" customFormat="1" ht="18" customHeight="1">
      <c r="A28" s="27"/>
      <c r="B28" s="18"/>
      <c r="C28" s="20"/>
      <c r="D28" s="33"/>
      <c r="E28" s="20" t="s">
        <v>56</v>
      </c>
      <c r="F28" s="18">
        <v>0</v>
      </c>
      <c r="G28" s="21"/>
    </row>
    <row r="29" spans="1:7" s="22" customFormat="1" ht="18" customHeight="1">
      <c r="A29" s="27"/>
      <c r="B29" s="18"/>
      <c r="C29" s="20"/>
      <c r="D29" s="33"/>
      <c r="E29" s="20" t="s">
        <v>57</v>
      </c>
      <c r="F29" s="18">
        <v>0</v>
      </c>
      <c r="G29" s="21"/>
    </row>
    <row r="30" spans="1:7" s="22" customFormat="1" ht="18" customHeight="1">
      <c r="A30" s="27"/>
      <c r="B30" s="18"/>
      <c r="C30" s="20"/>
      <c r="D30" s="33"/>
      <c r="E30" s="20" t="s">
        <v>58</v>
      </c>
      <c r="F30" s="18">
        <v>0</v>
      </c>
      <c r="G30" s="21"/>
    </row>
    <row r="31" spans="1:7" ht="18" customHeight="1">
      <c r="A31" s="34"/>
      <c r="B31" s="35"/>
      <c r="C31" s="36"/>
      <c r="D31" s="37"/>
      <c r="E31" s="38"/>
      <c r="F31" s="39"/>
      <c r="G31" s="4"/>
    </row>
    <row r="32" spans="1:7" ht="18" customHeight="1">
      <c r="A32" s="13" t="s">
        <v>59</v>
      </c>
      <c r="B32" s="40">
        <f>SUM(B6:B16)-SUM(B6)-SUM(B9)-SUM(B12)</f>
        <v>16752.870000000003</v>
      </c>
      <c r="C32" s="41" t="s">
        <v>60</v>
      </c>
      <c r="D32" s="41">
        <f>SUM(D6)+SUM(D12)+SUM(D24)</f>
        <v>16752.870000000003</v>
      </c>
      <c r="E32" s="41" t="s">
        <v>61</v>
      </c>
      <c r="F32" s="41">
        <f>SUM(F6:F30)</f>
        <v>16752.87</v>
      </c>
      <c r="G32" s="4"/>
    </row>
    <row r="33" spans="1:7" s="22" customFormat="1" ht="18" customHeight="1">
      <c r="A33" s="17" t="s">
        <v>62</v>
      </c>
      <c r="B33" s="25">
        <v>0</v>
      </c>
      <c r="C33" s="42" t="s">
        <v>63</v>
      </c>
      <c r="D33" s="18">
        <v>0</v>
      </c>
      <c r="E33" s="43" t="s">
        <v>64</v>
      </c>
      <c r="F33" s="44">
        <f>SUM(B37-F32)</f>
        <v>3.637978807091713E-12</v>
      </c>
      <c r="G33" s="21"/>
    </row>
    <row r="34" spans="1:7" s="22" customFormat="1" ht="18" customHeight="1">
      <c r="A34" s="17" t="s">
        <v>65</v>
      </c>
      <c r="B34" s="25">
        <v>0</v>
      </c>
      <c r="C34" s="42" t="s">
        <v>66</v>
      </c>
      <c r="D34" s="18">
        <v>0</v>
      </c>
      <c r="E34" s="20"/>
      <c r="F34" s="44"/>
      <c r="G34" s="21"/>
    </row>
    <row r="35" spans="1:7" s="22" customFormat="1" ht="18" customHeight="1">
      <c r="A35" s="17" t="s">
        <v>67</v>
      </c>
      <c r="B35" s="18">
        <v>0</v>
      </c>
      <c r="C35" s="45"/>
      <c r="D35" s="18"/>
      <c r="E35" s="43"/>
      <c r="F35" s="44"/>
      <c r="G35" s="21"/>
    </row>
    <row r="36" spans="1:7" ht="18" customHeight="1">
      <c r="A36" s="34"/>
      <c r="B36" s="46"/>
      <c r="C36" s="47"/>
      <c r="D36" s="35"/>
      <c r="E36" s="41"/>
      <c r="F36" s="39"/>
      <c r="G36" s="4"/>
    </row>
    <row r="37" spans="1:7" ht="18" customHeight="1">
      <c r="A37" s="13" t="s">
        <v>68</v>
      </c>
      <c r="B37" s="35">
        <f>SUM(B32:B36)-SUM(B36)</f>
        <v>16752.870000000003</v>
      </c>
      <c r="C37" s="48" t="s">
        <v>69</v>
      </c>
      <c r="D37" s="35">
        <f>SUM(D32:D34)</f>
        <v>16752.870000000003</v>
      </c>
      <c r="E37" s="48" t="s">
        <v>69</v>
      </c>
      <c r="F37" s="39">
        <f>SUM(F32:F33)</f>
        <v>16752.870000000003</v>
      </c>
      <c r="G37" s="4"/>
    </row>
    <row r="39" ht="18" customHeight="1">
      <c r="C39" s="50"/>
    </row>
    <row r="40" spans="1:7" ht="18" customHeight="1">
      <c r="A40" s="4"/>
      <c r="B40" s="3"/>
      <c r="C40" s="3"/>
      <c r="D40" s="3"/>
      <c r="E40" s="3"/>
      <c r="F40" s="3"/>
      <c r="G40" s="4"/>
    </row>
    <row r="43" spans="1:7" ht="18" customHeight="1">
      <c r="A43" s="4"/>
      <c r="B43" s="3"/>
      <c r="C43" s="3"/>
      <c r="D43" s="3"/>
      <c r="E43" s="3"/>
      <c r="F43" s="3"/>
      <c r="G43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20"/>
  <sheetViews>
    <sheetView workbookViewId="0" topLeftCell="A1">
      <selection activeCell="A2" sqref="A2"/>
    </sheetView>
  </sheetViews>
  <sheetFormatPr defaultColWidth="6.875" defaultRowHeight="18" customHeight="1"/>
  <cols>
    <col min="1" max="1" width="7.375" style="78" customWidth="1"/>
    <col min="2" max="2" width="22.875" style="52" customWidth="1"/>
    <col min="3" max="3" width="11.75390625" style="53" customWidth="1"/>
    <col min="4" max="6" width="10.625" style="53" customWidth="1"/>
    <col min="7" max="9" width="8.75390625" style="53" customWidth="1"/>
    <col min="10" max="16" width="8.625" style="54" customWidth="1"/>
    <col min="17" max="247" width="6.75390625" style="54" customWidth="1"/>
  </cols>
  <sheetData>
    <row r="1" spans="1:16" ht="18" customHeight="1">
      <c r="A1" s="51"/>
      <c r="P1" s="55" t="s">
        <v>70</v>
      </c>
    </row>
    <row r="2" spans="1:16" ht="18" customHeight="1">
      <c r="A2" s="56" t="s">
        <v>132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8"/>
    </row>
    <row r="3" spans="1:16" ht="18" customHeight="1">
      <c r="A3" s="59" t="s">
        <v>1</v>
      </c>
      <c r="B3" s="60"/>
      <c r="C3" s="61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P3" s="62" t="s">
        <v>2</v>
      </c>
    </row>
    <row r="4" spans="1:16" s="4" customFormat="1" ht="18" customHeight="1">
      <c r="A4" s="124" t="s">
        <v>71</v>
      </c>
      <c r="B4" s="125" t="s">
        <v>72</v>
      </c>
      <c r="C4" s="116" t="s">
        <v>73</v>
      </c>
      <c r="D4" s="63" t="s">
        <v>74</v>
      </c>
      <c r="E4" s="63"/>
      <c r="F4" s="64"/>
      <c r="G4" s="64" t="s">
        <v>75</v>
      </c>
      <c r="H4" s="64"/>
      <c r="I4" s="65"/>
      <c r="J4" s="65" t="s">
        <v>76</v>
      </c>
      <c r="K4" s="66"/>
      <c r="L4" s="66"/>
      <c r="M4" s="67"/>
      <c r="N4" s="120" t="s">
        <v>77</v>
      </c>
      <c r="O4" s="116" t="s">
        <v>78</v>
      </c>
      <c r="P4" s="116" t="s">
        <v>79</v>
      </c>
    </row>
    <row r="5" spans="1:16" s="4" customFormat="1" ht="18" customHeight="1">
      <c r="A5" s="124"/>
      <c r="B5" s="125"/>
      <c r="C5" s="116"/>
      <c r="D5" s="117" t="s">
        <v>80</v>
      </c>
      <c r="E5" s="118" t="s">
        <v>81</v>
      </c>
      <c r="F5" s="119" t="s">
        <v>82</v>
      </c>
      <c r="G5" s="116" t="s">
        <v>80</v>
      </c>
      <c r="H5" s="116" t="s">
        <v>83</v>
      </c>
      <c r="I5" s="116" t="s">
        <v>84</v>
      </c>
      <c r="J5" s="121" t="s">
        <v>80</v>
      </c>
      <c r="K5" s="122" t="s">
        <v>85</v>
      </c>
      <c r="L5" s="126" t="s">
        <v>86</v>
      </c>
      <c r="M5" s="121" t="s">
        <v>87</v>
      </c>
      <c r="N5" s="120"/>
      <c r="O5" s="116"/>
      <c r="P5" s="116"/>
    </row>
    <row r="6" spans="1:16" s="4" customFormat="1" ht="33.75" customHeight="1">
      <c r="A6" s="124"/>
      <c r="B6" s="125"/>
      <c r="C6" s="116"/>
      <c r="D6" s="117"/>
      <c r="E6" s="118"/>
      <c r="F6" s="120"/>
      <c r="G6" s="116"/>
      <c r="H6" s="116"/>
      <c r="I6" s="116"/>
      <c r="J6" s="116"/>
      <c r="K6" s="123"/>
      <c r="L6" s="127"/>
      <c r="M6" s="116"/>
      <c r="N6" s="120"/>
      <c r="O6" s="116"/>
      <c r="P6" s="116"/>
    </row>
    <row r="7" spans="1:16" s="4" customFormat="1" ht="18" customHeight="1">
      <c r="A7" s="68" t="s">
        <v>88</v>
      </c>
      <c r="B7" s="69" t="s">
        <v>88</v>
      </c>
      <c r="C7" s="70">
        <v>1</v>
      </c>
      <c r="D7" s="70">
        <v>2</v>
      </c>
      <c r="E7" s="70">
        <v>3</v>
      </c>
      <c r="F7" s="70">
        <v>4</v>
      </c>
      <c r="G7" s="70">
        <v>5</v>
      </c>
      <c r="H7" s="70">
        <v>6</v>
      </c>
      <c r="I7" s="70">
        <v>7</v>
      </c>
      <c r="J7" s="71">
        <v>8</v>
      </c>
      <c r="K7" s="71">
        <v>9</v>
      </c>
      <c r="L7" s="71">
        <v>10</v>
      </c>
      <c r="M7" s="71">
        <v>11</v>
      </c>
      <c r="N7" s="70">
        <v>12</v>
      </c>
      <c r="O7" s="70">
        <v>13</v>
      </c>
      <c r="P7" s="70">
        <v>14</v>
      </c>
    </row>
    <row r="8" spans="1:247" s="22" customFormat="1" ht="18" customHeight="1">
      <c r="A8" s="72" t="s">
        <v>89</v>
      </c>
      <c r="B8" s="73" t="s">
        <v>90</v>
      </c>
      <c r="C8" s="74">
        <v>16752.87</v>
      </c>
      <c r="D8" s="74">
        <v>6359.01</v>
      </c>
      <c r="E8" s="74">
        <v>6359.01</v>
      </c>
      <c r="F8" s="74">
        <v>0</v>
      </c>
      <c r="G8" s="74">
        <v>9993.86</v>
      </c>
      <c r="H8" s="74">
        <v>9993.86</v>
      </c>
      <c r="I8" s="74">
        <v>0</v>
      </c>
      <c r="J8" s="74">
        <v>400</v>
      </c>
      <c r="K8" s="74">
        <v>0</v>
      </c>
      <c r="L8" s="74">
        <v>0</v>
      </c>
      <c r="M8" s="74">
        <v>400</v>
      </c>
      <c r="N8" s="74">
        <v>0</v>
      </c>
      <c r="O8" s="74">
        <v>0</v>
      </c>
      <c r="P8" s="74">
        <v>0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</row>
    <row r="9" spans="1:17" ht="18" customHeight="1">
      <c r="A9" s="75"/>
      <c r="B9" s="76"/>
      <c r="C9" s="77"/>
      <c r="D9" s="77"/>
      <c r="E9" s="77"/>
      <c r="F9" s="77"/>
      <c r="G9" s="77"/>
      <c r="H9" s="77"/>
      <c r="I9" s="77"/>
      <c r="J9" s="4"/>
      <c r="K9" s="4"/>
      <c r="L9" s="4"/>
      <c r="M9" s="4"/>
      <c r="N9" s="4"/>
      <c r="O9" s="4"/>
      <c r="P9" s="4"/>
      <c r="Q9" s="4"/>
    </row>
    <row r="10" spans="2:17" ht="18" customHeight="1">
      <c r="B10" s="76"/>
      <c r="C10" s="77"/>
      <c r="D10" s="77"/>
      <c r="E10" s="77"/>
      <c r="G10" s="77"/>
      <c r="L10" s="4"/>
      <c r="M10" s="4"/>
      <c r="N10" s="4"/>
      <c r="O10" s="4"/>
      <c r="P10" s="4"/>
      <c r="Q10" s="4"/>
    </row>
    <row r="11" spans="2:17" ht="18" customHeight="1">
      <c r="B11" s="76"/>
      <c r="D11" s="77"/>
      <c r="E11" s="77"/>
      <c r="G11" s="77"/>
      <c r="J11" s="4"/>
      <c r="K11" s="4"/>
      <c r="L11" s="4"/>
      <c r="M11" s="4"/>
      <c r="N11" s="4"/>
      <c r="O11" s="4"/>
      <c r="P11" s="4"/>
      <c r="Q11" s="4"/>
    </row>
    <row r="12" spans="5:16" ht="18" customHeight="1">
      <c r="E12" s="77"/>
      <c r="F12" s="77"/>
      <c r="G12" s="77"/>
      <c r="J12" s="4"/>
      <c r="K12" s="4"/>
      <c r="L12" s="4"/>
      <c r="M12" s="4"/>
      <c r="N12" s="4"/>
      <c r="O12" s="4"/>
      <c r="P12" s="4"/>
    </row>
    <row r="13" spans="5:16" ht="18" customHeight="1">
      <c r="E13" s="77"/>
      <c r="F13" s="77"/>
      <c r="K13" s="4"/>
      <c r="L13" s="4"/>
      <c r="M13" s="4"/>
      <c r="N13" s="4"/>
      <c r="O13" s="4"/>
      <c r="P13" s="4"/>
    </row>
    <row r="14" spans="4:15" ht="18" customHeight="1">
      <c r="D14" s="77"/>
      <c r="F14" s="77"/>
      <c r="H14" s="79"/>
      <c r="J14" s="4"/>
      <c r="K14" s="4"/>
      <c r="L14" s="4"/>
      <c r="M14" s="4"/>
      <c r="O14" s="4"/>
    </row>
    <row r="15" spans="6:15" ht="18" customHeight="1">
      <c r="F15" s="77"/>
      <c r="J15" s="4"/>
      <c r="K15" s="4"/>
      <c r="L15" s="4"/>
      <c r="M15" s="4"/>
      <c r="N15" s="4"/>
      <c r="O15" s="4"/>
    </row>
    <row r="16" spans="8:14" ht="18" customHeight="1">
      <c r="H16" s="77"/>
      <c r="N16" s="4"/>
    </row>
    <row r="20" ht="18" customHeight="1">
      <c r="D20" s="77"/>
    </row>
  </sheetData>
  <mergeCells count="16">
    <mergeCell ref="A4:A6"/>
    <mergeCell ref="B4:B6"/>
    <mergeCell ref="C4:C6"/>
    <mergeCell ref="N4:N6"/>
    <mergeCell ref="L5:L6"/>
    <mergeCell ref="M5:M6"/>
    <mergeCell ref="O4:O6"/>
    <mergeCell ref="P4:P6"/>
    <mergeCell ref="D5:D6"/>
    <mergeCell ref="E5:E6"/>
    <mergeCell ref="F5:F6"/>
    <mergeCell ref="G5:G6"/>
    <mergeCell ref="H5:H6"/>
    <mergeCell ref="I5:I6"/>
    <mergeCell ref="J5:J6"/>
    <mergeCell ref="K5:K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19"/>
  <sheetViews>
    <sheetView workbookViewId="0" topLeftCell="A1">
      <selection activeCell="A2" sqref="A2"/>
    </sheetView>
  </sheetViews>
  <sheetFormatPr defaultColWidth="6.875" defaultRowHeight="18" customHeight="1"/>
  <cols>
    <col min="1" max="1" width="4.25390625" style="100" customWidth="1"/>
    <col min="2" max="3" width="4.25390625" style="101" customWidth="1"/>
    <col min="4" max="4" width="7.625" style="78" customWidth="1"/>
    <col min="5" max="5" width="25.625" style="52" customWidth="1"/>
    <col min="6" max="6" width="15.00390625" style="103" customWidth="1"/>
    <col min="7" max="7" width="11.375" style="103" customWidth="1"/>
    <col min="8" max="9" width="10.125" style="103" customWidth="1"/>
    <col min="10" max="10" width="11.25390625" style="103" customWidth="1"/>
    <col min="11" max="11" width="10.125" style="103" customWidth="1"/>
    <col min="12" max="12" width="9.625" style="83" customWidth="1"/>
    <col min="13" max="13" width="6.625" style="83" customWidth="1"/>
    <col min="14" max="14" width="7.50390625" style="83" customWidth="1"/>
    <col min="15" max="23" width="6.625" style="83" customWidth="1"/>
    <col min="24" max="26" width="8.375" style="83" customWidth="1"/>
    <col min="27" max="253" width="8.00390625" style="83" customWidth="1"/>
    <col min="254" max="254" width="8.00390625" style="0" customWidth="1"/>
  </cols>
  <sheetData>
    <row r="1" spans="1:26" ht="18" customHeight="1">
      <c r="A1" s="80"/>
      <c r="B1" s="80"/>
      <c r="C1" s="80"/>
      <c r="D1" s="81"/>
      <c r="E1" s="82"/>
      <c r="F1" s="81"/>
      <c r="G1" s="81"/>
      <c r="H1" s="81"/>
      <c r="I1" s="81"/>
      <c r="J1" s="81"/>
      <c r="K1" s="81"/>
      <c r="Z1" s="81" t="s">
        <v>91</v>
      </c>
    </row>
    <row r="2" spans="1:26" ht="18" customHeight="1">
      <c r="A2" s="84" t="s">
        <v>133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</row>
    <row r="3" spans="1:26" s="54" customFormat="1" ht="18" customHeight="1">
      <c r="A3" s="59" t="s">
        <v>92</v>
      </c>
      <c r="B3" s="85"/>
      <c r="C3" s="85"/>
      <c r="D3" s="86"/>
      <c r="E3" s="82"/>
      <c r="F3" s="87"/>
      <c r="G3" s="81"/>
      <c r="H3" s="87"/>
      <c r="I3" s="87"/>
      <c r="J3" s="87"/>
      <c r="K3" s="87"/>
      <c r="Z3" s="81" t="s">
        <v>2</v>
      </c>
    </row>
    <row r="4" spans="1:26" s="54" customFormat="1" ht="18" customHeight="1">
      <c r="A4" s="8" t="s">
        <v>93</v>
      </c>
      <c r="B4" s="8"/>
      <c r="C4" s="8"/>
      <c r="D4" s="124" t="s">
        <v>71</v>
      </c>
      <c r="E4" s="124" t="s">
        <v>94</v>
      </c>
      <c r="F4" s="124" t="s">
        <v>95</v>
      </c>
      <c r="G4" s="88" t="s">
        <v>96</v>
      </c>
      <c r="H4" s="89"/>
      <c r="I4" s="89"/>
      <c r="J4" s="89"/>
      <c r="K4" s="89"/>
      <c r="L4" s="88" t="s">
        <v>97</v>
      </c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118" t="s">
        <v>98</v>
      </c>
      <c r="Y4" s="118" t="s">
        <v>99</v>
      </c>
      <c r="Z4" s="118" t="s">
        <v>100</v>
      </c>
    </row>
    <row r="5" spans="1:26" s="54" customFormat="1" ht="18" customHeight="1">
      <c r="A5" s="128" t="s">
        <v>101</v>
      </c>
      <c r="B5" s="128" t="s">
        <v>102</v>
      </c>
      <c r="C5" s="128" t="s">
        <v>103</v>
      </c>
      <c r="D5" s="124"/>
      <c r="E5" s="124"/>
      <c r="F5" s="124"/>
      <c r="G5" s="129" t="s">
        <v>104</v>
      </c>
      <c r="H5" s="129" t="s">
        <v>105</v>
      </c>
      <c r="I5" s="129" t="s">
        <v>106</v>
      </c>
      <c r="J5" s="129" t="s">
        <v>107</v>
      </c>
      <c r="K5" s="128" t="s">
        <v>108</v>
      </c>
      <c r="L5" s="130" t="s">
        <v>104</v>
      </c>
      <c r="M5" s="128" t="s">
        <v>105</v>
      </c>
      <c r="N5" s="128" t="s">
        <v>109</v>
      </c>
      <c r="O5" s="128" t="s">
        <v>106</v>
      </c>
      <c r="P5" s="128" t="s">
        <v>110</v>
      </c>
      <c r="Q5" s="128" t="s">
        <v>111</v>
      </c>
      <c r="R5" s="128" t="s">
        <v>112</v>
      </c>
      <c r="S5" s="128" t="s">
        <v>113</v>
      </c>
      <c r="T5" s="128" t="s">
        <v>114</v>
      </c>
      <c r="U5" s="128" t="s">
        <v>115</v>
      </c>
      <c r="V5" s="128" t="s">
        <v>116</v>
      </c>
      <c r="W5" s="128" t="s">
        <v>117</v>
      </c>
      <c r="X5" s="118"/>
      <c r="Y5" s="118"/>
      <c r="Z5" s="118"/>
    </row>
    <row r="6" spans="1:26" s="54" customFormat="1" ht="29.25" customHeight="1">
      <c r="A6" s="128"/>
      <c r="B6" s="128"/>
      <c r="C6" s="128"/>
      <c r="D6" s="124"/>
      <c r="E6" s="124"/>
      <c r="F6" s="124"/>
      <c r="G6" s="129"/>
      <c r="H6" s="129"/>
      <c r="I6" s="129"/>
      <c r="J6" s="129"/>
      <c r="K6" s="128"/>
      <c r="L6" s="130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18"/>
      <c r="Y6" s="118"/>
      <c r="Z6" s="118"/>
    </row>
    <row r="7" spans="1:26" ht="18" customHeight="1">
      <c r="A7" s="90" t="s">
        <v>88</v>
      </c>
      <c r="B7" s="90" t="s">
        <v>88</v>
      </c>
      <c r="C7" s="90" t="s">
        <v>88</v>
      </c>
      <c r="D7" s="70" t="s">
        <v>88</v>
      </c>
      <c r="E7" s="69" t="s">
        <v>88</v>
      </c>
      <c r="F7" s="69">
        <v>1</v>
      </c>
      <c r="G7" s="69">
        <v>2</v>
      </c>
      <c r="H7" s="68">
        <v>3</v>
      </c>
      <c r="I7" s="68">
        <v>4</v>
      </c>
      <c r="J7" s="68">
        <v>5</v>
      </c>
      <c r="K7" s="68">
        <v>6</v>
      </c>
      <c r="L7" s="69">
        <v>7</v>
      </c>
      <c r="M7" s="69">
        <v>8</v>
      </c>
      <c r="N7" s="69">
        <v>9</v>
      </c>
      <c r="O7" s="69">
        <v>10</v>
      </c>
      <c r="P7" s="69">
        <v>11</v>
      </c>
      <c r="Q7" s="91">
        <v>12</v>
      </c>
      <c r="R7" s="69">
        <v>13</v>
      </c>
      <c r="S7" s="69">
        <v>14</v>
      </c>
      <c r="T7" s="69">
        <v>15</v>
      </c>
      <c r="U7" s="69">
        <v>16</v>
      </c>
      <c r="V7" s="69">
        <v>17</v>
      </c>
      <c r="W7" s="69">
        <v>18</v>
      </c>
      <c r="X7" s="69">
        <v>19</v>
      </c>
      <c r="Y7" s="69">
        <v>20</v>
      </c>
      <c r="Z7" s="69">
        <v>21</v>
      </c>
    </row>
    <row r="8" spans="1:253" s="22" customFormat="1" ht="14.25">
      <c r="A8" s="92"/>
      <c r="B8" s="92"/>
      <c r="C8" s="93"/>
      <c r="D8" s="94"/>
      <c r="E8" s="95" t="s">
        <v>104</v>
      </c>
      <c r="F8" s="96">
        <v>16752.87</v>
      </c>
      <c r="G8" s="97">
        <v>11769.87</v>
      </c>
      <c r="H8" s="98">
        <v>5629.43</v>
      </c>
      <c r="I8" s="98">
        <v>3814.44</v>
      </c>
      <c r="J8" s="98">
        <v>1646.84</v>
      </c>
      <c r="K8" s="96">
        <v>679.16</v>
      </c>
      <c r="L8" s="97">
        <v>4983</v>
      </c>
      <c r="M8" s="98">
        <v>0</v>
      </c>
      <c r="N8" s="96">
        <v>563</v>
      </c>
      <c r="O8" s="97">
        <v>0</v>
      </c>
      <c r="P8" s="98">
        <v>0</v>
      </c>
      <c r="Q8" s="98">
        <v>0</v>
      </c>
      <c r="R8" s="98">
        <v>1170</v>
      </c>
      <c r="S8" s="98">
        <v>3250</v>
      </c>
      <c r="T8" s="98">
        <v>0</v>
      </c>
      <c r="U8" s="98">
        <v>0</v>
      </c>
      <c r="V8" s="98">
        <v>0</v>
      </c>
      <c r="W8" s="98">
        <v>0</v>
      </c>
      <c r="X8" s="98">
        <v>0</v>
      </c>
      <c r="Y8" s="98">
        <v>0</v>
      </c>
      <c r="Z8" s="96">
        <v>0</v>
      </c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  <c r="IL8" s="99"/>
      <c r="IM8" s="99"/>
      <c r="IN8" s="99"/>
      <c r="IO8" s="99"/>
      <c r="IP8" s="99"/>
      <c r="IQ8" s="99"/>
      <c r="IR8" s="99"/>
      <c r="IS8" s="99"/>
    </row>
    <row r="9" spans="1:26" ht="14.25">
      <c r="A9" s="92"/>
      <c r="B9" s="92"/>
      <c r="C9" s="93"/>
      <c r="D9" s="94" t="s">
        <v>89</v>
      </c>
      <c r="E9" s="95" t="s">
        <v>90</v>
      </c>
      <c r="F9" s="96">
        <v>16752.87</v>
      </c>
      <c r="G9" s="97">
        <v>11769.87</v>
      </c>
      <c r="H9" s="98">
        <v>5629.43</v>
      </c>
      <c r="I9" s="98">
        <v>3814.44</v>
      </c>
      <c r="J9" s="98">
        <v>1646.84</v>
      </c>
      <c r="K9" s="96">
        <v>679.16</v>
      </c>
      <c r="L9" s="97">
        <v>4983</v>
      </c>
      <c r="M9" s="98">
        <v>0</v>
      </c>
      <c r="N9" s="96">
        <v>563</v>
      </c>
      <c r="O9" s="97">
        <v>0</v>
      </c>
      <c r="P9" s="98">
        <v>0</v>
      </c>
      <c r="Q9" s="98">
        <v>0</v>
      </c>
      <c r="R9" s="98">
        <v>1170</v>
      </c>
      <c r="S9" s="98">
        <v>3250</v>
      </c>
      <c r="T9" s="98">
        <v>0</v>
      </c>
      <c r="U9" s="98">
        <v>0</v>
      </c>
      <c r="V9" s="98">
        <v>0</v>
      </c>
      <c r="W9" s="98">
        <v>0</v>
      </c>
      <c r="X9" s="98">
        <v>0</v>
      </c>
      <c r="Y9" s="98">
        <v>0</v>
      </c>
      <c r="Z9" s="96">
        <v>0</v>
      </c>
    </row>
    <row r="10" spans="1:26" ht="14.25">
      <c r="A10" s="92" t="s">
        <v>118</v>
      </c>
      <c r="B10" s="92" t="s">
        <v>119</v>
      </c>
      <c r="C10" s="93" t="s">
        <v>120</v>
      </c>
      <c r="D10" s="94" t="s">
        <v>121</v>
      </c>
      <c r="E10" s="95" t="s">
        <v>122</v>
      </c>
      <c r="F10" s="96">
        <v>16526.86</v>
      </c>
      <c r="G10" s="97">
        <v>11543.86</v>
      </c>
      <c r="H10" s="98">
        <v>5629.43</v>
      </c>
      <c r="I10" s="98">
        <v>3791.99</v>
      </c>
      <c r="J10" s="98">
        <v>1443.28</v>
      </c>
      <c r="K10" s="96">
        <v>679.16</v>
      </c>
      <c r="L10" s="97">
        <v>4983</v>
      </c>
      <c r="M10" s="98">
        <v>0</v>
      </c>
      <c r="N10" s="96">
        <v>563</v>
      </c>
      <c r="O10" s="97">
        <v>0</v>
      </c>
      <c r="P10" s="98">
        <v>0</v>
      </c>
      <c r="Q10" s="98">
        <v>0</v>
      </c>
      <c r="R10" s="98">
        <v>1170</v>
      </c>
      <c r="S10" s="98">
        <v>3250</v>
      </c>
      <c r="T10" s="98">
        <v>0</v>
      </c>
      <c r="U10" s="98">
        <v>0</v>
      </c>
      <c r="V10" s="98">
        <v>0</v>
      </c>
      <c r="W10" s="98">
        <v>0</v>
      </c>
      <c r="X10" s="98">
        <v>0</v>
      </c>
      <c r="Y10" s="98">
        <v>0</v>
      </c>
      <c r="Z10" s="96">
        <v>0</v>
      </c>
    </row>
    <row r="11" spans="1:26" ht="14.25">
      <c r="A11" s="92" t="s">
        <v>118</v>
      </c>
      <c r="B11" s="92" t="s">
        <v>123</v>
      </c>
      <c r="C11" s="93" t="s">
        <v>123</v>
      </c>
      <c r="D11" s="94" t="s">
        <v>121</v>
      </c>
      <c r="E11" s="95" t="s">
        <v>124</v>
      </c>
      <c r="F11" s="96">
        <v>226.01</v>
      </c>
      <c r="G11" s="97">
        <v>226.01</v>
      </c>
      <c r="H11" s="98">
        <v>0</v>
      </c>
      <c r="I11" s="98">
        <v>22.45</v>
      </c>
      <c r="J11" s="98">
        <v>203.56</v>
      </c>
      <c r="K11" s="96">
        <v>0</v>
      </c>
      <c r="L11" s="97">
        <v>0</v>
      </c>
      <c r="M11" s="98">
        <v>0</v>
      </c>
      <c r="N11" s="96">
        <v>0</v>
      </c>
      <c r="O11" s="97">
        <v>0</v>
      </c>
      <c r="P11" s="98">
        <v>0</v>
      </c>
      <c r="Q11" s="98">
        <v>0</v>
      </c>
      <c r="R11" s="98">
        <v>0</v>
      </c>
      <c r="S11" s="98">
        <v>0</v>
      </c>
      <c r="T11" s="98">
        <v>0</v>
      </c>
      <c r="U11" s="98">
        <v>0</v>
      </c>
      <c r="V11" s="98">
        <v>0</v>
      </c>
      <c r="W11" s="98">
        <v>0</v>
      </c>
      <c r="X11" s="98">
        <v>0</v>
      </c>
      <c r="Y11" s="98">
        <v>0</v>
      </c>
      <c r="Z11" s="96">
        <v>0</v>
      </c>
    </row>
    <row r="12" spans="3:26" ht="18" customHeight="1">
      <c r="C12" s="102"/>
      <c r="D12" s="75"/>
      <c r="E12" s="76"/>
      <c r="H12" s="104"/>
      <c r="J12" s="104"/>
      <c r="K12" s="104"/>
      <c r="L12" s="105"/>
      <c r="U12" s="105"/>
      <c r="V12" s="105"/>
      <c r="W12" s="105"/>
      <c r="Y12" s="105"/>
      <c r="Z12" s="105"/>
    </row>
    <row r="13" spans="3:26" ht="18" customHeight="1">
      <c r="C13" s="102"/>
      <c r="D13" s="75"/>
      <c r="E13" s="76"/>
      <c r="F13" s="104"/>
      <c r="G13" s="104"/>
      <c r="J13" s="104"/>
      <c r="K13" s="104"/>
      <c r="L13" s="105"/>
      <c r="T13" s="105"/>
      <c r="U13" s="105"/>
      <c r="V13" s="105"/>
      <c r="X13" s="105"/>
      <c r="Y13" s="105"/>
      <c r="Z13" s="105"/>
    </row>
    <row r="14" spans="4:25" ht="18" customHeight="1">
      <c r="D14" s="75"/>
      <c r="E14" s="76"/>
      <c r="G14" s="104"/>
      <c r="K14" s="104"/>
      <c r="L14" s="105"/>
      <c r="T14" s="105"/>
      <c r="U14" s="105"/>
      <c r="V14" s="105"/>
      <c r="W14" s="105"/>
      <c r="X14" s="105"/>
      <c r="Y14" s="105"/>
    </row>
    <row r="15" spans="5:24" ht="18" customHeight="1">
      <c r="E15" s="76"/>
      <c r="J15" s="104"/>
      <c r="K15" s="104"/>
      <c r="T15" s="105"/>
      <c r="U15" s="105"/>
      <c r="V15" s="105"/>
      <c r="W15" s="105"/>
      <c r="X15" s="105"/>
    </row>
    <row r="16" spans="10:12" ht="18" customHeight="1">
      <c r="J16" s="104"/>
      <c r="K16" s="104"/>
      <c r="L16" s="105"/>
    </row>
    <row r="17" ht="18" customHeight="1">
      <c r="K17" s="104"/>
    </row>
    <row r="18" ht="18" customHeight="1">
      <c r="K18" s="104"/>
    </row>
    <row r="19" ht="18" customHeight="1">
      <c r="K19" s="104"/>
    </row>
  </sheetData>
  <mergeCells count="26">
    <mergeCell ref="D4:D6"/>
    <mergeCell ref="E4:E6"/>
    <mergeCell ref="F4:F6"/>
    <mergeCell ref="X4:X6"/>
    <mergeCell ref="L5:L6"/>
    <mergeCell ref="M5:M6"/>
    <mergeCell ref="N5:N6"/>
    <mergeCell ref="O5:O6"/>
    <mergeCell ref="P5:P6"/>
    <mergeCell ref="Q5:Q6"/>
    <mergeCell ref="Y4:Y6"/>
    <mergeCell ref="Z4:Z6"/>
    <mergeCell ref="A5:A6"/>
    <mergeCell ref="B5:B6"/>
    <mergeCell ref="C5:C6"/>
    <mergeCell ref="G5:G6"/>
    <mergeCell ref="H5:H6"/>
    <mergeCell ref="I5:I6"/>
    <mergeCell ref="J5:J6"/>
    <mergeCell ref="K5:K6"/>
    <mergeCell ref="V5:V6"/>
    <mergeCell ref="W5:W6"/>
    <mergeCell ref="R5:R6"/>
    <mergeCell ref="S5:S6"/>
    <mergeCell ref="T5:T6"/>
    <mergeCell ref="U5:U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19"/>
  <sheetViews>
    <sheetView workbookViewId="0" topLeftCell="A1">
      <selection activeCell="A2" sqref="A2"/>
    </sheetView>
  </sheetViews>
  <sheetFormatPr defaultColWidth="6.875" defaultRowHeight="18" customHeight="1"/>
  <cols>
    <col min="1" max="1" width="4.125" style="100" customWidth="1"/>
    <col min="2" max="3" width="4.125" style="101" customWidth="1"/>
    <col min="4" max="4" width="7.625" style="78" customWidth="1"/>
    <col min="5" max="5" width="25.625" style="52" customWidth="1"/>
    <col min="6" max="6" width="13.375" style="103" customWidth="1"/>
    <col min="7" max="11" width="10.75390625" style="103" customWidth="1"/>
    <col min="12" max="23" width="10.75390625" style="83" customWidth="1"/>
    <col min="24" max="250" width="8.00390625" style="83" customWidth="1"/>
    <col min="251" max="254" width="8.00390625" style="0" customWidth="1"/>
  </cols>
  <sheetData>
    <row r="1" spans="1:23" ht="18" customHeight="1">
      <c r="A1" s="52"/>
      <c r="B1" s="106"/>
      <c r="C1" s="106"/>
      <c r="D1" s="82"/>
      <c r="E1" s="81"/>
      <c r="F1" s="81"/>
      <c r="G1" s="81"/>
      <c r="H1" s="81"/>
      <c r="I1" s="81"/>
      <c r="J1" s="81"/>
      <c r="K1" s="81"/>
      <c r="L1" s="81"/>
      <c r="M1" s="81"/>
      <c r="N1" s="81"/>
      <c r="W1" s="81" t="s">
        <v>125</v>
      </c>
    </row>
    <row r="2" spans="1:23" ht="18" customHeight="1">
      <c r="A2" s="84" t="s">
        <v>134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</row>
    <row r="3" spans="1:23" s="54" customFormat="1" ht="23.25" customHeight="1">
      <c r="A3" s="76" t="s">
        <v>126</v>
      </c>
      <c r="B3" s="86"/>
      <c r="C3" s="86"/>
      <c r="D3" s="107"/>
      <c r="E3" s="86"/>
      <c r="F3" s="81"/>
      <c r="G3" s="81"/>
      <c r="H3" s="87"/>
      <c r="I3" s="87"/>
      <c r="J3" s="87"/>
      <c r="K3" s="87"/>
      <c r="L3" s="87"/>
      <c r="M3" s="87"/>
      <c r="N3" s="108"/>
      <c r="W3" s="108" t="s">
        <v>2</v>
      </c>
    </row>
    <row r="4" spans="1:23" s="54" customFormat="1" ht="18" customHeight="1">
      <c r="A4" s="109" t="s">
        <v>93</v>
      </c>
      <c r="B4" s="110"/>
      <c r="C4" s="110"/>
      <c r="D4" s="124" t="s">
        <v>71</v>
      </c>
      <c r="E4" s="117" t="s">
        <v>127</v>
      </c>
      <c r="F4" s="124" t="s">
        <v>128</v>
      </c>
      <c r="G4" s="110" t="s">
        <v>96</v>
      </c>
      <c r="H4" s="110"/>
      <c r="I4" s="110"/>
      <c r="J4" s="110"/>
      <c r="K4" s="89"/>
      <c r="L4" s="110" t="s">
        <v>97</v>
      </c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1"/>
    </row>
    <row r="5" spans="1:23" s="54" customFormat="1" ht="18" customHeight="1">
      <c r="A5" s="129" t="s">
        <v>101</v>
      </c>
      <c r="B5" s="129" t="s">
        <v>102</v>
      </c>
      <c r="C5" s="128" t="s">
        <v>103</v>
      </c>
      <c r="D5" s="124"/>
      <c r="E5" s="117"/>
      <c r="F5" s="124"/>
      <c r="G5" s="129" t="s">
        <v>80</v>
      </c>
      <c r="H5" s="129" t="s">
        <v>105</v>
      </c>
      <c r="I5" s="129" t="s">
        <v>129</v>
      </c>
      <c r="J5" s="129" t="s">
        <v>109</v>
      </c>
      <c r="K5" s="128" t="s">
        <v>108</v>
      </c>
      <c r="L5" s="131" t="s">
        <v>80</v>
      </c>
      <c r="M5" s="129" t="s">
        <v>105</v>
      </c>
      <c r="N5" s="129" t="s">
        <v>109</v>
      </c>
      <c r="O5" s="129" t="s">
        <v>130</v>
      </c>
      <c r="P5" s="129" t="s">
        <v>110</v>
      </c>
      <c r="Q5" s="129" t="s">
        <v>111</v>
      </c>
      <c r="R5" s="129" t="s">
        <v>112</v>
      </c>
      <c r="S5" s="129" t="s">
        <v>113</v>
      </c>
      <c r="T5" s="123" t="s">
        <v>114</v>
      </c>
      <c r="U5" s="123" t="s">
        <v>115</v>
      </c>
      <c r="V5" s="123" t="s">
        <v>116</v>
      </c>
      <c r="W5" s="118" t="s">
        <v>117</v>
      </c>
    </row>
    <row r="6" spans="1:23" s="54" customFormat="1" ht="38.25" customHeight="1">
      <c r="A6" s="129"/>
      <c r="B6" s="129"/>
      <c r="C6" s="128"/>
      <c r="D6" s="124"/>
      <c r="E6" s="117"/>
      <c r="F6" s="124"/>
      <c r="G6" s="129"/>
      <c r="H6" s="129"/>
      <c r="I6" s="129"/>
      <c r="J6" s="129"/>
      <c r="K6" s="128"/>
      <c r="L6" s="131"/>
      <c r="M6" s="129"/>
      <c r="N6" s="129"/>
      <c r="O6" s="129"/>
      <c r="P6" s="129"/>
      <c r="Q6" s="129"/>
      <c r="R6" s="129"/>
      <c r="S6" s="129"/>
      <c r="T6" s="123"/>
      <c r="U6" s="123"/>
      <c r="V6" s="123"/>
      <c r="W6" s="118"/>
    </row>
    <row r="7" spans="1:23" ht="18" customHeight="1">
      <c r="A7" s="68" t="s">
        <v>88</v>
      </c>
      <c r="B7" s="68" t="s">
        <v>88</v>
      </c>
      <c r="C7" s="68" t="s">
        <v>88</v>
      </c>
      <c r="D7" s="68" t="s">
        <v>88</v>
      </c>
      <c r="E7" s="68" t="s">
        <v>88</v>
      </c>
      <c r="F7" s="68">
        <v>1</v>
      </c>
      <c r="G7" s="68">
        <v>2</v>
      </c>
      <c r="H7" s="68">
        <v>3</v>
      </c>
      <c r="I7" s="68">
        <v>4</v>
      </c>
      <c r="J7" s="68">
        <v>5</v>
      </c>
      <c r="K7" s="68">
        <v>6</v>
      </c>
      <c r="L7" s="68">
        <v>7</v>
      </c>
      <c r="M7" s="68">
        <v>8</v>
      </c>
      <c r="N7" s="68">
        <v>9</v>
      </c>
      <c r="O7" s="68">
        <v>10</v>
      </c>
      <c r="P7" s="68">
        <v>11</v>
      </c>
      <c r="Q7" s="68">
        <v>12</v>
      </c>
      <c r="R7" s="68">
        <v>13</v>
      </c>
      <c r="S7" s="68">
        <v>14</v>
      </c>
      <c r="T7" s="68">
        <v>15</v>
      </c>
      <c r="U7" s="68">
        <v>16</v>
      </c>
      <c r="V7" s="68">
        <v>17</v>
      </c>
      <c r="W7" s="68">
        <v>18</v>
      </c>
    </row>
    <row r="8" spans="1:250" s="22" customFormat="1" ht="14.25">
      <c r="A8" s="92"/>
      <c r="B8" s="92"/>
      <c r="C8" s="93"/>
      <c r="D8" s="112"/>
      <c r="E8" s="113" t="s">
        <v>104</v>
      </c>
      <c r="F8" s="74">
        <v>6359.01</v>
      </c>
      <c r="G8" s="114">
        <v>5396.01</v>
      </c>
      <c r="H8" s="115">
        <v>3429.06</v>
      </c>
      <c r="I8" s="115">
        <v>936.71</v>
      </c>
      <c r="J8" s="115">
        <v>501.08</v>
      </c>
      <c r="K8" s="74">
        <v>529.16</v>
      </c>
      <c r="L8" s="114">
        <v>963</v>
      </c>
      <c r="M8" s="115">
        <v>0</v>
      </c>
      <c r="N8" s="74">
        <v>563</v>
      </c>
      <c r="O8" s="114">
        <v>0</v>
      </c>
      <c r="P8" s="115">
        <v>0</v>
      </c>
      <c r="Q8" s="115">
        <v>0</v>
      </c>
      <c r="R8" s="115">
        <v>400</v>
      </c>
      <c r="S8" s="115">
        <v>0</v>
      </c>
      <c r="T8" s="115">
        <v>0</v>
      </c>
      <c r="U8" s="115">
        <v>0</v>
      </c>
      <c r="V8" s="115">
        <v>0</v>
      </c>
      <c r="W8" s="74">
        <v>0</v>
      </c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  <c r="IL8" s="99"/>
      <c r="IM8" s="99"/>
      <c r="IN8" s="99"/>
      <c r="IO8" s="99"/>
      <c r="IP8" s="99"/>
    </row>
    <row r="9" spans="1:23" ht="14.25">
      <c r="A9" s="92"/>
      <c r="B9" s="92"/>
      <c r="C9" s="93"/>
      <c r="D9" s="112" t="s">
        <v>89</v>
      </c>
      <c r="E9" s="113" t="s">
        <v>90</v>
      </c>
      <c r="F9" s="74">
        <v>6359.01</v>
      </c>
      <c r="G9" s="114">
        <v>5396.01</v>
      </c>
      <c r="H9" s="115">
        <v>3429.06</v>
      </c>
      <c r="I9" s="115">
        <v>936.71</v>
      </c>
      <c r="J9" s="115">
        <v>501.08</v>
      </c>
      <c r="K9" s="74">
        <v>529.16</v>
      </c>
      <c r="L9" s="114">
        <v>963</v>
      </c>
      <c r="M9" s="115">
        <v>0</v>
      </c>
      <c r="N9" s="74">
        <v>563</v>
      </c>
      <c r="O9" s="114">
        <v>0</v>
      </c>
      <c r="P9" s="115">
        <v>0</v>
      </c>
      <c r="Q9" s="115">
        <v>0</v>
      </c>
      <c r="R9" s="115">
        <v>400</v>
      </c>
      <c r="S9" s="115">
        <v>0</v>
      </c>
      <c r="T9" s="115">
        <v>0</v>
      </c>
      <c r="U9" s="115">
        <v>0</v>
      </c>
      <c r="V9" s="115">
        <v>0</v>
      </c>
      <c r="W9" s="74">
        <v>0</v>
      </c>
    </row>
    <row r="10" spans="1:23" ht="14.25">
      <c r="A10" s="92" t="s">
        <v>118</v>
      </c>
      <c r="B10" s="92" t="s">
        <v>119</v>
      </c>
      <c r="C10" s="93" t="s">
        <v>120</v>
      </c>
      <c r="D10" s="112" t="s">
        <v>121</v>
      </c>
      <c r="E10" s="113" t="s">
        <v>122</v>
      </c>
      <c r="F10" s="74">
        <v>6133</v>
      </c>
      <c r="G10" s="114">
        <v>5170</v>
      </c>
      <c r="H10" s="115">
        <v>3429.06</v>
      </c>
      <c r="I10" s="115">
        <v>914.26</v>
      </c>
      <c r="J10" s="115">
        <v>297.52</v>
      </c>
      <c r="K10" s="74">
        <v>529.16</v>
      </c>
      <c r="L10" s="114">
        <v>963</v>
      </c>
      <c r="M10" s="115">
        <v>0</v>
      </c>
      <c r="N10" s="74">
        <v>563</v>
      </c>
      <c r="O10" s="114">
        <v>0</v>
      </c>
      <c r="P10" s="115">
        <v>0</v>
      </c>
      <c r="Q10" s="115">
        <v>0</v>
      </c>
      <c r="R10" s="115">
        <v>400</v>
      </c>
      <c r="S10" s="115">
        <v>0</v>
      </c>
      <c r="T10" s="115">
        <v>0</v>
      </c>
      <c r="U10" s="115">
        <v>0</v>
      </c>
      <c r="V10" s="115">
        <v>0</v>
      </c>
      <c r="W10" s="74">
        <v>0</v>
      </c>
    </row>
    <row r="11" spans="1:23" ht="14.25">
      <c r="A11" s="92" t="s">
        <v>118</v>
      </c>
      <c r="B11" s="92" t="s">
        <v>123</v>
      </c>
      <c r="C11" s="93" t="s">
        <v>123</v>
      </c>
      <c r="D11" s="112" t="s">
        <v>121</v>
      </c>
      <c r="E11" s="113" t="s">
        <v>124</v>
      </c>
      <c r="F11" s="74">
        <v>226.01</v>
      </c>
      <c r="G11" s="114">
        <v>226.01</v>
      </c>
      <c r="H11" s="115">
        <v>0</v>
      </c>
      <c r="I11" s="115">
        <v>22.45</v>
      </c>
      <c r="J11" s="115">
        <v>203.56</v>
      </c>
      <c r="K11" s="74">
        <v>0</v>
      </c>
      <c r="L11" s="114">
        <v>0</v>
      </c>
      <c r="M11" s="115">
        <v>0</v>
      </c>
      <c r="N11" s="74">
        <v>0</v>
      </c>
      <c r="O11" s="114">
        <v>0</v>
      </c>
      <c r="P11" s="115">
        <v>0</v>
      </c>
      <c r="Q11" s="115">
        <v>0</v>
      </c>
      <c r="R11" s="115">
        <v>0</v>
      </c>
      <c r="S11" s="115">
        <v>0</v>
      </c>
      <c r="T11" s="115">
        <v>0</v>
      </c>
      <c r="U11" s="115">
        <v>0</v>
      </c>
      <c r="V11" s="115">
        <v>0</v>
      </c>
      <c r="W11" s="74">
        <v>0</v>
      </c>
    </row>
    <row r="12" spans="2:23" ht="18" customHeight="1">
      <c r="B12" s="102"/>
      <c r="C12" s="102"/>
      <c r="D12" s="75"/>
      <c r="E12" s="76"/>
      <c r="I12" s="104"/>
      <c r="J12" s="104"/>
      <c r="K12" s="104"/>
      <c r="L12" s="105"/>
      <c r="O12" s="105"/>
      <c r="P12" s="105"/>
      <c r="V12" s="105"/>
      <c r="W12" s="105"/>
    </row>
    <row r="13" spans="3:23" ht="18" customHeight="1">
      <c r="C13" s="102"/>
      <c r="D13" s="75"/>
      <c r="E13" s="76"/>
      <c r="J13" s="104"/>
      <c r="K13" s="104"/>
      <c r="L13" s="105"/>
      <c r="O13" s="105"/>
      <c r="P13" s="105"/>
      <c r="V13" s="105"/>
      <c r="W13" s="105"/>
    </row>
    <row r="14" spans="5:22" ht="18" customHeight="1">
      <c r="E14" s="76"/>
      <c r="K14" s="104"/>
      <c r="L14" s="105"/>
      <c r="O14" s="105"/>
      <c r="P14" s="105"/>
      <c r="V14" s="105"/>
    </row>
    <row r="15" spans="10:22" ht="18" customHeight="1">
      <c r="J15" s="104"/>
      <c r="K15" s="104"/>
      <c r="O15" s="105"/>
      <c r="V15" s="105"/>
    </row>
    <row r="16" spans="5:22" ht="18" customHeight="1">
      <c r="E16" s="76"/>
      <c r="O16" s="105"/>
      <c r="V16" s="105"/>
    </row>
    <row r="17" spans="9:22" ht="18" customHeight="1">
      <c r="I17" s="104"/>
      <c r="V17" s="105"/>
    </row>
    <row r="18" ht="18" customHeight="1">
      <c r="I18" s="104"/>
    </row>
    <row r="19" ht="18" customHeight="1">
      <c r="X19" s="105"/>
    </row>
  </sheetData>
  <mergeCells count="23">
    <mergeCell ref="D4:D6"/>
    <mergeCell ref="E4:E6"/>
    <mergeCell ref="F4:F6"/>
    <mergeCell ref="A5:A6"/>
    <mergeCell ref="B5:B6"/>
    <mergeCell ref="C5:C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W5:W6"/>
    <mergeCell ref="S5:S6"/>
    <mergeCell ref="T5:T6"/>
    <mergeCell ref="U5:U6"/>
    <mergeCell ref="V5:V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何杰文</cp:lastModifiedBy>
  <dcterms:created xsi:type="dcterms:W3CDTF">2014-10-27T01:31:06Z</dcterms:created>
  <dcterms:modified xsi:type="dcterms:W3CDTF">2014-10-27T14:17:53Z</dcterms:modified>
  <cp:category/>
  <cp:version/>
  <cp:contentType/>
  <cp:contentStatus/>
</cp:coreProperties>
</file>